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200" windowHeight="10680"/>
  </bookViews>
  <sheets>
    <sheet name="Toneri" sheetId="8" r:id="rId1"/>
    <sheet name="Specifikacija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8" l="1"/>
  <c r="M27" i="8" s="1"/>
  <c r="K27" i="8"/>
  <c r="L27" i="8" s="1"/>
  <c r="J13" i="8" l="1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M20" i="8" l="1"/>
  <c r="M21" i="8"/>
  <c r="M22" i="8"/>
  <c r="M23" i="8"/>
  <c r="M24" i="8"/>
  <c r="M25" i="8"/>
  <c r="M26" i="8"/>
  <c r="K24" i="8" l="1"/>
  <c r="L24" i="8" s="1"/>
  <c r="K23" i="8"/>
  <c r="L23" i="8" s="1"/>
  <c r="K22" i="8"/>
  <c r="L22" i="8" s="1"/>
  <c r="K21" i="8"/>
  <c r="L21" i="8" s="1"/>
  <c r="K20" i="8"/>
  <c r="L20" i="8" s="1"/>
  <c r="K13" i="8" l="1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5" i="8"/>
  <c r="L25" i="8" s="1"/>
  <c r="K26" i="8"/>
  <c r="L26" i="8" s="1"/>
  <c r="M13" i="8" l="1"/>
  <c r="M14" i="8"/>
  <c r="M15" i="8"/>
  <c r="M16" i="8"/>
  <c r="M17" i="8"/>
  <c r="M18" i="8"/>
  <c r="M19" i="8"/>
  <c r="K28" i="8"/>
  <c r="L28" i="8" l="1"/>
  <c r="M28" i="8"/>
</calcChain>
</file>

<file path=xl/sharedStrings.xml><?xml version="1.0" encoding="utf-8"?>
<sst xmlns="http://schemas.openxmlformats.org/spreadsheetml/2006/main" count="215" uniqueCount="100">
  <si>
    <t>R. br.</t>
  </si>
  <si>
    <t>Naziv</t>
  </si>
  <si>
    <t>Jed. mjere</t>
  </si>
  <si>
    <t>Dinamika isporuke</t>
  </si>
  <si>
    <t>Planirana godišnja količina</t>
  </si>
  <si>
    <t xml:space="preserve">PONUDITELJ (naziv  i poslovno sjedište, ime kontakt osobe za narudžbu, e-mail, tel., fax.): </t>
  </si>
  <si>
    <t>dana</t>
  </si>
  <si>
    <t>1.</t>
  </si>
  <si>
    <t>Naziv proizvoda/ Proizvođač/pakovanje</t>
  </si>
  <si>
    <t>Šifra st.</t>
  </si>
  <si>
    <t>Stopa PDV-a</t>
  </si>
  <si>
    <t>PDV</t>
  </si>
  <si>
    <t>Potpis i pečat ovlaštene osobe ponuditelja</t>
  </si>
  <si>
    <t xml:space="preserve">Napomena:  </t>
  </si>
  <si>
    <t>Posebna napomena:</t>
  </si>
  <si>
    <t>UKUPNO godišnje</t>
  </si>
  <si>
    <t xml:space="preserve">U ___________________,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</si>
  <si>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</si>
  <si>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</si>
  <si>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</si>
  <si>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</si>
  <si>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</si>
  <si>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</si>
  <si>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</si>
  <si>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</si>
  <si>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</si>
  <si>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</si>
  <si>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</si>
  <si>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</si>
  <si>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</si>
  <si>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kom</t>
  </si>
  <si>
    <t>po potrebi</t>
  </si>
  <si>
    <t>Ponudbeni list br. 2.</t>
  </si>
  <si>
    <t>15.</t>
  </si>
  <si>
    <t>Toner MLT-D1052S za Samsung SCX-4623FN (original ili jednakovrijedan)</t>
  </si>
  <si>
    <t>Toner SCX-4521D3 za Samsung SCX-4521F (original ili jednakovrijedan)</t>
  </si>
  <si>
    <t>Toner MLT-D111S za Samsung M2070F (original ili jednakovrijedan)</t>
  </si>
  <si>
    <t>Toner MLT-D101S za Samsung XPress i SCX 3400 F  (original ili jednakovrijedan)</t>
  </si>
  <si>
    <t>Toner Q2612A za HP Laser Jet 3052 (original ili jednakovrijedan)</t>
  </si>
  <si>
    <t>Toner CRG-728 za Canon MF-4450 ili 4750 (original ili jednakovrijedan)</t>
  </si>
  <si>
    <t>Toner za OKI B 411 i B431 (original ili jednakovrijedan)</t>
  </si>
  <si>
    <t>Toner CE285A za HP Laser Jet Pro 1102 (original ili jednakovrijedan)</t>
  </si>
  <si>
    <t>Toner CF230A za HP LaserJetPro M203dn (original ili jednakovrijedan)</t>
  </si>
  <si>
    <t>Toner za Canon CRG 737 (original ili jednakovrijedan)</t>
  </si>
  <si>
    <t>Rbr</t>
  </si>
  <si>
    <t>Broj specifikacije</t>
  </si>
  <si>
    <t>Fotokopirni uređaj</t>
  </si>
  <si>
    <t>Vrsta tonera</t>
  </si>
  <si>
    <t>Tehnička specifikacija za orginalni i jednakovrijedni toner</t>
  </si>
  <si>
    <t>Prosječan broj ispisa crno bijeli stranica ili u boji stranica po toneru</t>
  </si>
  <si>
    <t>Boja</t>
  </si>
  <si>
    <t>Pakiranje</t>
  </si>
  <si>
    <t>Funkcionalnost uređaja</t>
  </si>
  <si>
    <t>Specifikacija 1</t>
  </si>
  <si>
    <t>orginalni ili jednakovrijedni</t>
  </si>
  <si>
    <t>orginalno od proizvođača, u pakiranju 1 ili 2 kom</t>
  </si>
  <si>
    <t>toner mora omogućiti punu funkcionalnost uređaja i omogućavanje statusnih informacija ukoliko su predviđene od uređaja</t>
  </si>
  <si>
    <t>Specifikacija 2</t>
  </si>
  <si>
    <t>Specifikacija 3</t>
  </si>
  <si>
    <t>Specifikacija 4</t>
  </si>
  <si>
    <t>Specifikacija 5</t>
  </si>
  <si>
    <t>Specifikacija 6</t>
  </si>
  <si>
    <t>Specifikacija 7</t>
  </si>
  <si>
    <t>Specifikacija 9</t>
  </si>
  <si>
    <t>Specifikacija 10</t>
  </si>
  <si>
    <t>Specifikacija 11</t>
  </si>
  <si>
    <t>Specifikacija 12</t>
  </si>
  <si>
    <t>Specifikacija 13</t>
  </si>
  <si>
    <t>Specifikacija 14</t>
  </si>
  <si>
    <t>Toneri</t>
  </si>
  <si>
    <t>Specifikacija 8</t>
  </si>
  <si>
    <t>crna</t>
  </si>
  <si>
    <t>Toner CF217A za HP M102 (original ili jednakovrijedan)</t>
  </si>
  <si>
    <t>Toner CF217A za HP LaserJet Pro M102 (original ili jednakovrijedan)</t>
  </si>
  <si>
    <t>Toner CE285A za HP LaserJet Pro 1102 (original ili jednakovrijedan)</t>
  </si>
  <si>
    <t>Toner M:CLI-526M za Canon Pixma MG 8250 (original ili jednakovrijedan)</t>
  </si>
  <si>
    <t>Toner GY:CLI-526GY za Canon Pixma MG 8250 (original ili jednakovrijedan)</t>
  </si>
  <si>
    <t>Toneri C:CLI-526C za Canon Pixma MG 8250 (original ili jednakovrijedan)</t>
  </si>
  <si>
    <t>Toner BK: CLI-526BK za Canon Pixma MG 8250 (original ili jednakovrijedan)</t>
  </si>
  <si>
    <t>Toner PGBK: PGI-525PGBK za Canon Pixma MG 8250 (original ili jednakovrijedan)</t>
  </si>
  <si>
    <t>Toner Y: CLI-526y za Canon Pixma MG 8250 (original ili jednakovrijedan)</t>
  </si>
  <si>
    <t>16.</t>
  </si>
  <si>
    <t>17.</t>
  </si>
  <si>
    <t>plava</t>
  </si>
  <si>
    <t>žuta</t>
  </si>
  <si>
    <t>siva</t>
  </si>
  <si>
    <t>roza</t>
  </si>
  <si>
    <t>Toner Y: CLI-526Y za Canon Pixma MG 8250 (original ili jednakovrijedan)</t>
  </si>
  <si>
    <t>PREDMET NABAVE: Uredski materijal - grupa br. 2. Toneri</t>
  </si>
  <si>
    <r>
      <t xml:space="preserve">PONUDBENI LIST </t>
    </r>
    <r>
      <rPr>
        <b/>
        <sz val="12"/>
        <rFont val="Calibri"/>
        <family val="2"/>
        <charset val="238"/>
        <scheme val="minor"/>
      </rPr>
      <t>2.</t>
    </r>
  </si>
  <si>
    <t>NARUČITELJ: Toplice Lipik-Specijalna bolnica za medicinsku rehabilitaciju, M. Terezije 13, 34551 Lipik</t>
  </si>
  <si>
    <t>Specifikacija 15</t>
  </si>
  <si>
    <t>Specifikacija 16</t>
  </si>
  <si>
    <t>Specifikacija 17</t>
  </si>
  <si>
    <t>Jedinična cijena bez PDV-a u €</t>
  </si>
  <si>
    <t>Jedinična cijena s PDV-om u €</t>
  </si>
  <si>
    <t>Ukupno bez PDV-a u €</t>
  </si>
  <si>
    <t>Ukupno s PDV-om u €</t>
  </si>
  <si>
    <t>EVIDENCIJSKI BROJ NABAVE: P-38-2025</t>
  </si>
  <si>
    <t>___________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</si>
</sst>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333399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" fontId="0" fillId="0" borderId="0" xfId="0" applyNumberFormat="1"/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Border="1"/>
    <xf numFmtId="4" fontId="4" fillId="0" borderId="0" xfId="0" applyNumberFormat="1" applyFont="1" applyBorder="1"/>
    <xf numFmtId="0" fontId="0" fillId="0" borderId="2" xfId="0" applyBorder="1"/>
    <xf numFmtId="4" fontId="0" fillId="0" borderId="2" xfId="0" applyNumberFormat="1" applyBorder="1"/>
    <xf numFmtId="0" fontId="0" fillId="0" borderId="0" xfId="0" applyBorder="1"/>
    <xf numFmtId="4" fontId="0" fillId="0" borderId="0" xfId="0" applyNumberFormat="1" applyBorder="1"/>
    <xf numFmtId="0" fontId="5" fillId="0" borderId="0" xfId="0" applyFont="1" applyProtection="1">
      <protection locked="0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7" fillId="0" borderId="7" xfId="0" applyFont="1" applyBorder="1" applyAlignment="1">
      <alignment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vertical="center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vertical="center" wrapText="1"/>
    </xf>
    <xf numFmtId="0" fontId="9" fillId="0" borderId="12" xfId="0" applyFont="1" applyFill="1" applyBorder="1" applyAlignment="1" applyProtection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4" fillId="0" borderId="2" xfId="0" applyFont="1" applyBorder="1"/>
    <xf numFmtId="0" fontId="7" fillId="0" borderId="7" xfId="0" applyFont="1" applyBorder="1" applyAlignment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9" fillId="0" borderId="11" xfId="0" applyFont="1" applyBorder="1" applyAlignment="1" applyProtection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vertical="center" wrapText="1"/>
    </xf>
    <xf numFmtId="0" fontId="6" fillId="0" borderId="15" xfId="0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12" xfId="0" applyFont="1" applyBorder="1" applyAlignment="1" applyProtection="1">
      <alignment vertical="center" wrapText="1"/>
    </xf>
    <xf numFmtId="0" fontId="12" fillId="0" borderId="12" xfId="0" applyFont="1" applyFill="1" applyBorder="1" applyAlignment="1" applyProtection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H34" sqref="H34"/>
    </sheetView>
  </sheetViews>
  <sheetFormatPr defaultColWidth="9.140625" defaultRowHeight="15" x14ac:dyDescent="0.25"/>
  <cols>
    <col min="1" max="1" width="4.85546875" style="1" customWidth="1"/>
    <col min="2" max="2" width="8.7109375" style="1" customWidth="1"/>
    <col min="3" max="3" width="21.5703125" style="1" customWidth="1"/>
    <col min="4" max="4" width="7.140625" style="1" customWidth="1"/>
    <col min="5" max="5" width="10.7109375" style="1" customWidth="1"/>
    <col min="6" max="6" width="9.140625" style="1"/>
    <col min="7" max="7" width="18.28515625" style="1" customWidth="1"/>
    <col min="8" max="8" width="13.42578125" style="1" customWidth="1"/>
    <col min="9" max="9" width="6.42578125" style="1" customWidth="1"/>
    <col min="10" max="10" width="13.28515625" style="1" customWidth="1"/>
    <col min="11" max="11" width="15.28515625" style="1" customWidth="1"/>
    <col min="12" max="12" width="12.7109375" style="1" customWidth="1"/>
    <col min="13" max="13" width="15.28515625" style="1" customWidth="1"/>
    <col min="14" max="16384" width="9.140625" style="1"/>
  </cols>
  <sheetData>
    <row r="1" spans="1:13" ht="15.75" x14ac:dyDescent="0.25">
      <c r="A1" s="23" t="s">
        <v>89</v>
      </c>
    </row>
    <row r="2" spans="1:13" ht="15.75" x14ac:dyDescent="0.25">
      <c r="A2" s="23"/>
    </row>
    <row r="3" spans="1:13" x14ac:dyDescent="0.25">
      <c r="A3" s="1" t="s">
        <v>90</v>
      </c>
    </row>
    <row r="4" spans="1:13" x14ac:dyDescent="0.25">
      <c r="A4" s="5" t="s">
        <v>88</v>
      </c>
      <c r="B4" s="5"/>
    </row>
    <row r="6" spans="1:13" x14ac:dyDescent="0.25">
      <c r="A6" s="1" t="s">
        <v>98</v>
      </c>
    </row>
    <row r="7" spans="1:13" x14ac:dyDescent="0.25">
      <c r="A7" s="1" t="s">
        <v>5</v>
      </c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3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D11" s="5" t="s">
        <v>32</v>
      </c>
    </row>
    <row r="12" spans="1:13" customFormat="1" ht="38.25" x14ac:dyDescent="0.25">
      <c r="A12" s="53" t="s">
        <v>0</v>
      </c>
      <c r="B12" s="53" t="s">
        <v>9</v>
      </c>
      <c r="C12" s="54" t="s">
        <v>1</v>
      </c>
      <c r="D12" s="54" t="s">
        <v>2</v>
      </c>
      <c r="E12" s="54" t="s">
        <v>3</v>
      </c>
      <c r="F12" s="54" t="s">
        <v>4</v>
      </c>
      <c r="G12" s="54" t="s">
        <v>8</v>
      </c>
      <c r="H12" s="54" t="s">
        <v>94</v>
      </c>
      <c r="I12" s="54" t="s">
        <v>10</v>
      </c>
      <c r="J12" s="54" t="s">
        <v>95</v>
      </c>
      <c r="K12" s="55" t="s">
        <v>96</v>
      </c>
      <c r="L12" s="55" t="s">
        <v>11</v>
      </c>
      <c r="M12" s="56" t="s">
        <v>97</v>
      </c>
    </row>
    <row r="13" spans="1:13" ht="52.5" customHeight="1" x14ac:dyDescent="0.25">
      <c r="A13" s="7" t="s">
        <v>7</v>
      </c>
      <c r="B13" s="24">
        <v>2688</v>
      </c>
      <c r="C13" s="24" t="s">
        <v>35</v>
      </c>
      <c r="D13" s="25" t="s">
        <v>30</v>
      </c>
      <c r="E13" s="25" t="s">
        <v>31</v>
      </c>
      <c r="F13" s="26">
        <v>12</v>
      </c>
      <c r="G13" s="14"/>
      <c r="H13" s="15"/>
      <c r="I13" s="14"/>
      <c r="J13" s="57">
        <f t="shared" ref="J13:J26" si="0">H13+(H13*I13%)</f>
        <v>0</v>
      </c>
      <c r="K13" s="8">
        <f t="shared" ref="K13:K26" si="1">F13*H13</f>
        <v>0</v>
      </c>
      <c r="L13" s="8">
        <f t="shared" ref="L13:L26" si="2">K13*I13/100</f>
        <v>0</v>
      </c>
      <c r="M13" s="8">
        <f t="shared" ref="M13:M26" si="3">F13*J13</f>
        <v>0</v>
      </c>
    </row>
    <row r="14" spans="1:13" ht="51" customHeight="1" x14ac:dyDescent="0.25">
      <c r="A14" s="7" t="s">
        <v>17</v>
      </c>
      <c r="B14" s="24">
        <v>9633</v>
      </c>
      <c r="C14" s="24" t="s">
        <v>36</v>
      </c>
      <c r="D14" s="25" t="s">
        <v>30</v>
      </c>
      <c r="E14" s="25" t="s">
        <v>31</v>
      </c>
      <c r="F14" s="26">
        <v>10</v>
      </c>
      <c r="G14" s="14"/>
      <c r="H14" s="15"/>
      <c r="I14" s="14"/>
      <c r="J14" s="57">
        <f t="shared" si="0"/>
        <v>0</v>
      </c>
      <c r="K14" s="8">
        <f t="shared" si="1"/>
        <v>0</v>
      </c>
      <c r="L14" s="8">
        <f t="shared" si="2"/>
        <v>0</v>
      </c>
      <c r="M14" s="8">
        <f t="shared" si="3"/>
        <v>0</v>
      </c>
    </row>
    <row r="15" spans="1:13" ht="53.25" customHeight="1" x14ac:dyDescent="0.25">
      <c r="A15" s="7" t="s">
        <v>18</v>
      </c>
      <c r="B15" s="24">
        <v>9632</v>
      </c>
      <c r="C15" s="24" t="s">
        <v>37</v>
      </c>
      <c r="D15" s="25" t="s">
        <v>30</v>
      </c>
      <c r="E15" s="25" t="s">
        <v>31</v>
      </c>
      <c r="F15" s="26">
        <v>10</v>
      </c>
      <c r="G15" s="14"/>
      <c r="H15" s="15"/>
      <c r="I15" s="14"/>
      <c r="J15" s="57">
        <f t="shared" si="0"/>
        <v>0</v>
      </c>
      <c r="K15" s="8">
        <f t="shared" si="1"/>
        <v>0</v>
      </c>
      <c r="L15" s="8">
        <f t="shared" si="2"/>
        <v>0</v>
      </c>
      <c r="M15" s="8">
        <f t="shared" si="3"/>
        <v>0</v>
      </c>
    </row>
    <row r="16" spans="1:13" ht="36.75" customHeight="1" x14ac:dyDescent="0.25">
      <c r="A16" s="7" t="s">
        <v>19</v>
      </c>
      <c r="B16" s="24">
        <v>4219</v>
      </c>
      <c r="C16" s="24" t="s">
        <v>39</v>
      </c>
      <c r="D16" s="25" t="s">
        <v>30</v>
      </c>
      <c r="E16" s="25" t="s">
        <v>31</v>
      </c>
      <c r="F16" s="26">
        <v>10</v>
      </c>
      <c r="G16" s="14"/>
      <c r="H16" s="15"/>
      <c r="I16" s="14"/>
      <c r="J16" s="57">
        <f t="shared" si="0"/>
        <v>0</v>
      </c>
      <c r="K16" s="8">
        <f t="shared" si="1"/>
        <v>0</v>
      </c>
      <c r="L16" s="8">
        <f t="shared" si="2"/>
        <v>0</v>
      </c>
      <c r="M16" s="8">
        <f t="shared" si="3"/>
        <v>0</v>
      </c>
    </row>
    <row r="17" spans="1:13" ht="36.75" customHeight="1" x14ac:dyDescent="0.25">
      <c r="A17" s="7" t="s">
        <v>20</v>
      </c>
      <c r="B17" s="24">
        <v>4221</v>
      </c>
      <c r="C17" s="24" t="s">
        <v>40</v>
      </c>
      <c r="D17" s="25" t="s">
        <v>30</v>
      </c>
      <c r="E17" s="25" t="s">
        <v>31</v>
      </c>
      <c r="F17" s="26">
        <v>1</v>
      </c>
      <c r="G17" s="14"/>
      <c r="H17" s="15"/>
      <c r="I17" s="14"/>
      <c r="J17" s="57">
        <f t="shared" si="0"/>
        <v>0</v>
      </c>
      <c r="K17" s="8">
        <f t="shared" si="1"/>
        <v>0</v>
      </c>
      <c r="L17" s="8">
        <f t="shared" si="2"/>
        <v>0</v>
      </c>
      <c r="M17" s="8">
        <f t="shared" si="3"/>
        <v>0</v>
      </c>
    </row>
    <row r="18" spans="1:13" ht="36.75" customHeight="1" x14ac:dyDescent="0.25">
      <c r="A18" s="7" t="s">
        <v>21</v>
      </c>
      <c r="B18" s="27">
        <v>9586</v>
      </c>
      <c r="C18" s="24" t="s">
        <v>41</v>
      </c>
      <c r="D18" s="25" t="s">
        <v>30</v>
      </c>
      <c r="E18" s="25" t="s">
        <v>31</v>
      </c>
      <c r="F18" s="29">
        <v>20</v>
      </c>
      <c r="G18" s="14"/>
      <c r="H18" s="15"/>
      <c r="I18" s="14"/>
      <c r="J18" s="57">
        <f t="shared" si="0"/>
        <v>0</v>
      </c>
      <c r="K18" s="8">
        <f t="shared" si="1"/>
        <v>0</v>
      </c>
      <c r="L18" s="8">
        <f t="shared" si="2"/>
        <v>0</v>
      </c>
      <c r="M18" s="8">
        <f t="shared" si="3"/>
        <v>0</v>
      </c>
    </row>
    <row r="19" spans="1:13" ht="50.25" customHeight="1" x14ac:dyDescent="0.25">
      <c r="A19" s="7" t="s">
        <v>22</v>
      </c>
      <c r="B19" s="24">
        <v>9886</v>
      </c>
      <c r="C19" s="27" t="s">
        <v>75</v>
      </c>
      <c r="D19" s="43" t="s">
        <v>30</v>
      </c>
      <c r="E19" s="43" t="s">
        <v>31</v>
      </c>
      <c r="F19" s="29">
        <v>1</v>
      </c>
      <c r="G19" s="14"/>
      <c r="H19" s="15"/>
      <c r="I19" s="14"/>
      <c r="J19" s="57">
        <f t="shared" si="0"/>
        <v>0</v>
      </c>
      <c r="K19" s="8">
        <f t="shared" si="1"/>
        <v>0</v>
      </c>
      <c r="L19" s="8">
        <f t="shared" si="2"/>
        <v>0</v>
      </c>
      <c r="M19" s="8">
        <f t="shared" si="3"/>
        <v>0</v>
      </c>
    </row>
    <row r="20" spans="1:13" ht="52.5" customHeight="1" x14ac:dyDescent="0.25">
      <c r="A20" s="7" t="s">
        <v>23</v>
      </c>
      <c r="B20" s="24">
        <v>2922</v>
      </c>
      <c r="C20" s="27" t="s">
        <v>76</v>
      </c>
      <c r="D20" s="43" t="s">
        <v>30</v>
      </c>
      <c r="E20" s="43" t="s">
        <v>31</v>
      </c>
      <c r="F20" s="29">
        <v>1</v>
      </c>
      <c r="G20" s="14"/>
      <c r="H20" s="15"/>
      <c r="I20" s="14"/>
      <c r="J20" s="57">
        <f t="shared" si="0"/>
        <v>0</v>
      </c>
      <c r="K20" s="8">
        <f t="shared" si="1"/>
        <v>0</v>
      </c>
      <c r="L20" s="8">
        <f t="shared" si="2"/>
        <v>0</v>
      </c>
      <c r="M20" s="8">
        <f t="shared" si="3"/>
        <v>0</v>
      </c>
    </row>
    <row r="21" spans="1:13" ht="51" customHeight="1" x14ac:dyDescent="0.25">
      <c r="A21" s="7" t="s">
        <v>24</v>
      </c>
      <c r="B21" s="40">
        <v>2627</v>
      </c>
      <c r="C21" s="27" t="s">
        <v>77</v>
      </c>
      <c r="D21" s="43" t="s">
        <v>30</v>
      </c>
      <c r="E21" s="43" t="s">
        <v>31</v>
      </c>
      <c r="F21" s="29">
        <v>1</v>
      </c>
      <c r="G21" s="14"/>
      <c r="H21" s="15"/>
      <c r="I21" s="14"/>
      <c r="J21" s="57">
        <f t="shared" si="0"/>
        <v>0</v>
      </c>
      <c r="K21" s="8">
        <f t="shared" si="1"/>
        <v>0</v>
      </c>
      <c r="L21" s="8">
        <f t="shared" si="2"/>
        <v>0</v>
      </c>
      <c r="M21" s="8">
        <f t="shared" si="3"/>
        <v>0</v>
      </c>
    </row>
    <row r="22" spans="1:13" ht="51" customHeight="1" x14ac:dyDescent="0.25">
      <c r="A22" s="7" t="s">
        <v>25</v>
      </c>
      <c r="B22" s="40">
        <v>2921</v>
      </c>
      <c r="C22" s="27" t="s">
        <v>78</v>
      </c>
      <c r="D22" s="43" t="s">
        <v>30</v>
      </c>
      <c r="E22" s="43" t="s">
        <v>31</v>
      </c>
      <c r="F22" s="29">
        <v>1</v>
      </c>
      <c r="G22" s="14"/>
      <c r="H22" s="15"/>
      <c r="I22" s="14"/>
      <c r="J22" s="57">
        <f t="shared" si="0"/>
        <v>0</v>
      </c>
      <c r="K22" s="8">
        <f t="shared" si="1"/>
        <v>0</v>
      </c>
      <c r="L22" s="8">
        <f t="shared" si="2"/>
        <v>0</v>
      </c>
      <c r="M22" s="8">
        <f t="shared" si="3"/>
        <v>0</v>
      </c>
    </row>
    <row r="23" spans="1:13" ht="52.5" customHeight="1" x14ac:dyDescent="0.25">
      <c r="A23" s="7" t="s">
        <v>26</v>
      </c>
      <c r="B23" s="40">
        <v>2915</v>
      </c>
      <c r="C23" s="27" t="s">
        <v>79</v>
      </c>
      <c r="D23" s="43" t="s">
        <v>30</v>
      </c>
      <c r="E23" s="43" t="s">
        <v>31</v>
      </c>
      <c r="F23" s="29">
        <v>1</v>
      </c>
      <c r="G23" s="14"/>
      <c r="H23" s="15"/>
      <c r="I23" s="14"/>
      <c r="J23" s="57">
        <f t="shared" si="0"/>
        <v>0</v>
      </c>
      <c r="K23" s="8">
        <f t="shared" si="1"/>
        <v>0</v>
      </c>
      <c r="L23" s="8">
        <f t="shared" si="2"/>
        <v>0</v>
      </c>
      <c r="M23" s="8">
        <f t="shared" si="3"/>
        <v>0</v>
      </c>
    </row>
    <row r="24" spans="1:13" ht="42.75" customHeight="1" x14ac:dyDescent="0.25">
      <c r="A24" s="7" t="s">
        <v>27</v>
      </c>
      <c r="B24" s="40">
        <v>9889</v>
      </c>
      <c r="C24" s="27" t="s">
        <v>80</v>
      </c>
      <c r="D24" s="43" t="s">
        <v>30</v>
      </c>
      <c r="E24" s="43" t="s">
        <v>31</v>
      </c>
      <c r="F24" s="29">
        <v>1</v>
      </c>
      <c r="G24" s="14"/>
      <c r="H24" s="15"/>
      <c r="I24" s="14"/>
      <c r="J24" s="57">
        <f t="shared" si="0"/>
        <v>0</v>
      </c>
      <c r="K24" s="8">
        <f t="shared" si="1"/>
        <v>0</v>
      </c>
      <c r="L24" s="8">
        <f t="shared" si="2"/>
        <v>0</v>
      </c>
      <c r="M24" s="8">
        <f t="shared" si="3"/>
        <v>0</v>
      </c>
    </row>
    <row r="25" spans="1:13" ht="52.5" customHeight="1" x14ac:dyDescent="0.25">
      <c r="A25" s="7" t="s">
        <v>28</v>
      </c>
      <c r="B25" s="24">
        <v>2862</v>
      </c>
      <c r="C25" s="28" t="s">
        <v>42</v>
      </c>
      <c r="D25" s="25" t="s">
        <v>30</v>
      </c>
      <c r="E25" s="25" t="s">
        <v>31</v>
      </c>
      <c r="F25" s="29">
        <v>30</v>
      </c>
      <c r="G25" s="14"/>
      <c r="H25" s="15"/>
      <c r="I25" s="14"/>
      <c r="J25" s="57">
        <f t="shared" si="0"/>
        <v>0</v>
      </c>
      <c r="K25" s="8">
        <f t="shared" si="1"/>
        <v>0</v>
      </c>
      <c r="L25" s="8">
        <f t="shared" si="2"/>
        <v>0</v>
      </c>
      <c r="M25" s="8">
        <f t="shared" si="3"/>
        <v>0</v>
      </c>
    </row>
    <row r="26" spans="1:13" ht="37.5" customHeight="1" x14ac:dyDescent="0.25">
      <c r="A26" s="7" t="s">
        <v>29</v>
      </c>
      <c r="B26" s="24">
        <v>1345</v>
      </c>
      <c r="C26" s="28" t="s">
        <v>72</v>
      </c>
      <c r="D26" s="25" t="s">
        <v>30</v>
      </c>
      <c r="E26" s="25" t="s">
        <v>31</v>
      </c>
      <c r="F26" s="29">
        <v>7</v>
      </c>
      <c r="G26" s="14"/>
      <c r="H26" s="15"/>
      <c r="I26" s="14"/>
      <c r="J26" s="57">
        <f t="shared" si="0"/>
        <v>0</v>
      </c>
      <c r="K26" s="8">
        <f t="shared" si="1"/>
        <v>0</v>
      </c>
      <c r="L26" s="8">
        <f t="shared" si="2"/>
        <v>0</v>
      </c>
      <c r="M26" s="8">
        <f t="shared" si="3"/>
        <v>0</v>
      </c>
    </row>
    <row r="27" spans="1:13" ht="37.5" customHeight="1" x14ac:dyDescent="0.25">
      <c r="A27" s="7" t="s">
        <v>33</v>
      </c>
      <c r="B27" s="24">
        <v>1401</v>
      </c>
      <c r="C27" s="28" t="s">
        <v>43</v>
      </c>
      <c r="D27" s="25" t="s">
        <v>30</v>
      </c>
      <c r="E27" s="25" t="s">
        <v>31</v>
      </c>
      <c r="F27" s="29">
        <v>15</v>
      </c>
      <c r="G27" s="14"/>
      <c r="H27" s="15"/>
      <c r="I27" s="14"/>
      <c r="J27" s="57">
        <f t="shared" ref="J27" si="4">H27+(H27*I27%)</f>
        <v>0</v>
      </c>
      <c r="K27" s="8">
        <f t="shared" ref="K27" si="5">F27*H27</f>
        <v>0</v>
      </c>
      <c r="L27" s="8">
        <f t="shared" ref="L27" si="6">K27*I27/100</f>
        <v>0</v>
      </c>
      <c r="M27" s="8">
        <f t="shared" ref="M27" si="7">F27*J27</f>
        <v>0</v>
      </c>
    </row>
    <row r="28" spans="1:13" customFormat="1" x14ac:dyDescent="0.25">
      <c r="A28" s="58" t="s">
        <v>15</v>
      </c>
      <c r="B28" s="59"/>
      <c r="C28" s="59"/>
      <c r="D28" s="9"/>
      <c r="E28" s="9"/>
      <c r="F28" s="10"/>
      <c r="G28" s="10"/>
      <c r="H28" s="10"/>
      <c r="I28" s="10"/>
      <c r="J28" s="11"/>
      <c r="K28" s="8">
        <f>SUM(K13:K27)</f>
        <v>0</v>
      </c>
      <c r="L28" s="8">
        <f>SUM(L13:L27)</f>
        <v>0</v>
      </c>
      <c r="M28" s="8">
        <f>SUM(M13:M27)</f>
        <v>0</v>
      </c>
    </row>
    <row r="29" spans="1:13" s="16" customFormat="1" ht="12.7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</row>
    <row r="30" spans="1:13" customFormat="1" x14ac:dyDescent="0.25">
      <c r="C30" s="12" t="s">
        <v>14</v>
      </c>
      <c r="D30" s="38"/>
      <c r="E30" s="19"/>
      <c r="F30" s="19"/>
      <c r="G30" s="19"/>
      <c r="H30" s="19"/>
      <c r="I30" s="19"/>
      <c r="J30" s="20"/>
      <c r="K30" s="20"/>
      <c r="L30" s="20"/>
      <c r="M30" s="20"/>
    </row>
    <row r="31" spans="1:13" customFormat="1" x14ac:dyDescent="0.25">
      <c r="C31" s="12"/>
      <c r="D31" s="21"/>
      <c r="E31" s="21"/>
      <c r="F31" s="21"/>
      <c r="G31" s="21"/>
      <c r="H31" s="21"/>
      <c r="I31" s="21"/>
      <c r="J31" s="22"/>
      <c r="K31" s="22"/>
      <c r="L31" s="22"/>
      <c r="M31" s="22"/>
    </row>
    <row r="32" spans="1:13" customFormat="1" x14ac:dyDescent="0.25">
      <c r="C32" s="12" t="s">
        <v>16</v>
      </c>
      <c r="D32" t="s">
        <v>6</v>
      </c>
      <c r="E32" t="s">
        <v>99</v>
      </c>
      <c r="J32" s="13"/>
      <c r="K32" s="13"/>
      <c r="L32" s="13"/>
      <c r="M32" s="13"/>
    </row>
    <row r="33" spans="3:13" customFormat="1" x14ac:dyDescent="0.25">
      <c r="C33" s="12" t="s">
        <v>13</v>
      </c>
      <c r="J33" s="13"/>
      <c r="K33" s="13"/>
      <c r="L33" s="13"/>
      <c r="M33" s="13"/>
    </row>
    <row r="34" spans="3:13" customFormat="1" x14ac:dyDescent="0.25">
      <c r="J34" s="13" t="s">
        <v>12</v>
      </c>
      <c r="L34" s="13"/>
      <c r="M34" s="13"/>
    </row>
    <row r="35" spans="3:13" customFormat="1" x14ac:dyDescent="0.25">
      <c r="J35" s="13"/>
      <c r="K35" s="13"/>
      <c r="L35" s="13"/>
      <c r="M35" s="13"/>
    </row>
    <row r="36" spans="3:13" x14ac:dyDescent="0.25">
      <c r="J36" s="6"/>
      <c r="K36" s="6"/>
      <c r="L36" s="6"/>
      <c r="M36" s="6"/>
    </row>
  </sheetData>
  <mergeCells count="1">
    <mergeCell ref="A28:C28"/>
  </mergeCells>
  <pageMargins left="0.7" right="0.7" top="0.75" bottom="0.75" header="0.3" footer="0.3"/>
  <pageSetup paperSize="9" scale="8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C19" sqref="C19"/>
    </sheetView>
  </sheetViews>
  <sheetFormatPr defaultRowHeight="12.75" x14ac:dyDescent="0.25"/>
  <cols>
    <col min="1" max="1" width="9.140625" style="30"/>
    <col min="2" max="2" width="23.85546875" style="30" customWidth="1"/>
    <col min="3" max="3" width="37" style="30" customWidth="1"/>
    <col min="4" max="4" width="16" style="30" customWidth="1"/>
    <col min="5" max="5" width="22.85546875" style="30" customWidth="1"/>
    <col min="6" max="6" width="8.5703125" style="30" customWidth="1"/>
    <col min="7" max="7" width="22.85546875" style="30" bestFit="1" customWidth="1"/>
    <col min="8" max="8" width="45.28515625" style="30" customWidth="1"/>
    <col min="9" max="257" width="9.140625" style="30"/>
    <col min="258" max="258" width="23.85546875" style="30" customWidth="1"/>
    <col min="259" max="259" width="37" style="30" customWidth="1"/>
    <col min="260" max="260" width="16" style="30" customWidth="1"/>
    <col min="261" max="261" width="22.85546875" style="30" customWidth="1"/>
    <col min="262" max="262" width="8" style="30" bestFit="1" customWidth="1"/>
    <col min="263" max="263" width="22.85546875" style="30" bestFit="1" customWidth="1"/>
    <col min="264" max="264" width="45.28515625" style="30" customWidth="1"/>
    <col min="265" max="513" width="9.140625" style="30"/>
    <col min="514" max="514" width="23.85546875" style="30" customWidth="1"/>
    <col min="515" max="515" width="37" style="30" customWidth="1"/>
    <col min="516" max="516" width="16" style="30" customWidth="1"/>
    <col min="517" max="517" width="22.85546875" style="30" customWidth="1"/>
    <col min="518" max="518" width="8" style="30" bestFit="1" customWidth="1"/>
    <col min="519" max="519" width="22.85546875" style="30" bestFit="1" customWidth="1"/>
    <col min="520" max="520" width="45.28515625" style="30" customWidth="1"/>
    <col min="521" max="769" width="9.140625" style="30"/>
    <col min="770" max="770" width="23.85546875" style="30" customWidth="1"/>
    <col min="771" max="771" width="37" style="30" customWidth="1"/>
    <col min="772" max="772" width="16" style="30" customWidth="1"/>
    <col min="773" max="773" width="22.85546875" style="30" customWidth="1"/>
    <col min="774" max="774" width="8" style="30" bestFit="1" customWidth="1"/>
    <col min="775" max="775" width="22.85546875" style="30" bestFit="1" customWidth="1"/>
    <col min="776" max="776" width="45.28515625" style="30" customWidth="1"/>
    <col min="777" max="1025" width="9.140625" style="30"/>
    <col min="1026" max="1026" width="23.85546875" style="30" customWidth="1"/>
    <col min="1027" max="1027" width="37" style="30" customWidth="1"/>
    <col min="1028" max="1028" width="16" style="30" customWidth="1"/>
    <col min="1029" max="1029" width="22.85546875" style="30" customWidth="1"/>
    <col min="1030" max="1030" width="8" style="30" bestFit="1" customWidth="1"/>
    <col min="1031" max="1031" width="22.85546875" style="30" bestFit="1" customWidth="1"/>
    <col min="1032" max="1032" width="45.28515625" style="30" customWidth="1"/>
    <col min="1033" max="1281" width="9.140625" style="30"/>
    <col min="1282" max="1282" width="23.85546875" style="30" customWidth="1"/>
    <col min="1283" max="1283" width="37" style="30" customWidth="1"/>
    <col min="1284" max="1284" width="16" style="30" customWidth="1"/>
    <col min="1285" max="1285" width="22.85546875" style="30" customWidth="1"/>
    <col min="1286" max="1286" width="8" style="30" bestFit="1" customWidth="1"/>
    <col min="1287" max="1287" width="22.85546875" style="30" bestFit="1" customWidth="1"/>
    <col min="1288" max="1288" width="45.28515625" style="30" customWidth="1"/>
    <col min="1289" max="1537" width="9.140625" style="30"/>
    <col min="1538" max="1538" width="23.85546875" style="30" customWidth="1"/>
    <col min="1539" max="1539" width="37" style="30" customWidth="1"/>
    <col min="1540" max="1540" width="16" style="30" customWidth="1"/>
    <col min="1541" max="1541" width="22.85546875" style="30" customWidth="1"/>
    <col min="1542" max="1542" width="8" style="30" bestFit="1" customWidth="1"/>
    <col min="1543" max="1543" width="22.85546875" style="30" bestFit="1" customWidth="1"/>
    <col min="1544" max="1544" width="45.28515625" style="30" customWidth="1"/>
    <col min="1545" max="1793" width="9.140625" style="30"/>
    <col min="1794" max="1794" width="23.85546875" style="30" customWidth="1"/>
    <col min="1795" max="1795" width="37" style="30" customWidth="1"/>
    <col min="1796" max="1796" width="16" style="30" customWidth="1"/>
    <col min="1797" max="1797" width="22.85546875" style="30" customWidth="1"/>
    <col min="1798" max="1798" width="8" style="30" bestFit="1" customWidth="1"/>
    <col min="1799" max="1799" width="22.85546875" style="30" bestFit="1" customWidth="1"/>
    <col min="1800" max="1800" width="45.28515625" style="30" customWidth="1"/>
    <col min="1801" max="2049" width="9.140625" style="30"/>
    <col min="2050" max="2050" width="23.85546875" style="30" customWidth="1"/>
    <col min="2051" max="2051" width="37" style="30" customWidth="1"/>
    <col min="2052" max="2052" width="16" style="30" customWidth="1"/>
    <col min="2053" max="2053" width="22.85546875" style="30" customWidth="1"/>
    <col min="2054" max="2054" width="8" style="30" bestFit="1" customWidth="1"/>
    <col min="2055" max="2055" width="22.85546875" style="30" bestFit="1" customWidth="1"/>
    <col min="2056" max="2056" width="45.28515625" style="30" customWidth="1"/>
    <col min="2057" max="2305" width="9.140625" style="30"/>
    <col min="2306" max="2306" width="23.85546875" style="30" customWidth="1"/>
    <col min="2307" max="2307" width="37" style="30" customWidth="1"/>
    <col min="2308" max="2308" width="16" style="30" customWidth="1"/>
    <col min="2309" max="2309" width="22.85546875" style="30" customWidth="1"/>
    <col min="2310" max="2310" width="8" style="30" bestFit="1" customWidth="1"/>
    <col min="2311" max="2311" width="22.85546875" style="30" bestFit="1" customWidth="1"/>
    <col min="2312" max="2312" width="45.28515625" style="30" customWidth="1"/>
    <col min="2313" max="2561" width="9.140625" style="30"/>
    <col min="2562" max="2562" width="23.85546875" style="30" customWidth="1"/>
    <col min="2563" max="2563" width="37" style="30" customWidth="1"/>
    <col min="2564" max="2564" width="16" style="30" customWidth="1"/>
    <col min="2565" max="2565" width="22.85546875" style="30" customWidth="1"/>
    <col min="2566" max="2566" width="8" style="30" bestFit="1" customWidth="1"/>
    <col min="2567" max="2567" width="22.85546875" style="30" bestFit="1" customWidth="1"/>
    <col min="2568" max="2568" width="45.28515625" style="30" customWidth="1"/>
    <col min="2569" max="2817" width="9.140625" style="30"/>
    <col min="2818" max="2818" width="23.85546875" style="30" customWidth="1"/>
    <col min="2819" max="2819" width="37" style="30" customWidth="1"/>
    <col min="2820" max="2820" width="16" style="30" customWidth="1"/>
    <col min="2821" max="2821" width="22.85546875" style="30" customWidth="1"/>
    <col min="2822" max="2822" width="8" style="30" bestFit="1" customWidth="1"/>
    <col min="2823" max="2823" width="22.85546875" style="30" bestFit="1" customWidth="1"/>
    <col min="2824" max="2824" width="45.28515625" style="30" customWidth="1"/>
    <col min="2825" max="3073" width="9.140625" style="30"/>
    <col min="3074" max="3074" width="23.85546875" style="30" customWidth="1"/>
    <col min="3075" max="3075" width="37" style="30" customWidth="1"/>
    <col min="3076" max="3076" width="16" style="30" customWidth="1"/>
    <col min="3077" max="3077" width="22.85546875" style="30" customWidth="1"/>
    <col min="3078" max="3078" width="8" style="30" bestFit="1" customWidth="1"/>
    <col min="3079" max="3079" width="22.85546875" style="30" bestFit="1" customWidth="1"/>
    <col min="3080" max="3080" width="45.28515625" style="30" customWidth="1"/>
    <col min="3081" max="3329" width="9.140625" style="30"/>
    <col min="3330" max="3330" width="23.85546875" style="30" customWidth="1"/>
    <col min="3331" max="3331" width="37" style="30" customWidth="1"/>
    <col min="3332" max="3332" width="16" style="30" customWidth="1"/>
    <col min="3333" max="3333" width="22.85546875" style="30" customWidth="1"/>
    <col min="3334" max="3334" width="8" style="30" bestFit="1" customWidth="1"/>
    <col min="3335" max="3335" width="22.85546875" style="30" bestFit="1" customWidth="1"/>
    <col min="3336" max="3336" width="45.28515625" style="30" customWidth="1"/>
    <col min="3337" max="3585" width="9.140625" style="30"/>
    <col min="3586" max="3586" width="23.85546875" style="30" customWidth="1"/>
    <col min="3587" max="3587" width="37" style="30" customWidth="1"/>
    <col min="3588" max="3588" width="16" style="30" customWidth="1"/>
    <col min="3589" max="3589" width="22.85546875" style="30" customWidth="1"/>
    <col min="3590" max="3590" width="8" style="30" bestFit="1" customWidth="1"/>
    <col min="3591" max="3591" width="22.85546875" style="30" bestFit="1" customWidth="1"/>
    <col min="3592" max="3592" width="45.28515625" style="30" customWidth="1"/>
    <col min="3593" max="3841" width="9.140625" style="30"/>
    <col min="3842" max="3842" width="23.85546875" style="30" customWidth="1"/>
    <col min="3843" max="3843" width="37" style="30" customWidth="1"/>
    <col min="3844" max="3844" width="16" style="30" customWidth="1"/>
    <col min="3845" max="3845" width="22.85546875" style="30" customWidth="1"/>
    <col min="3846" max="3846" width="8" style="30" bestFit="1" customWidth="1"/>
    <col min="3847" max="3847" width="22.85546875" style="30" bestFit="1" customWidth="1"/>
    <col min="3848" max="3848" width="45.28515625" style="30" customWidth="1"/>
    <col min="3849" max="4097" width="9.140625" style="30"/>
    <col min="4098" max="4098" width="23.85546875" style="30" customWidth="1"/>
    <col min="4099" max="4099" width="37" style="30" customWidth="1"/>
    <col min="4100" max="4100" width="16" style="30" customWidth="1"/>
    <col min="4101" max="4101" width="22.85546875" style="30" customWidth="1"/>
    <col min="4102" max="4102" width="8" style="30" bestFit="1" customWidth="1"/>
    <col min="4103" max="4103" width="22.85546875" style="30" bestFit="1" customWidth="1"/>
    <col min="4104" max="4104" width="45.28515625" style="30" customWidth="1"/>
    <col min="4105" max="4353" width="9.140625" style="30"/>
    <col min="4354" max="4354" width="23.85546875" style="30" customWidth="1"/>
    <col min="4355" max="4355" width="37" style="30" customWidth="1"/>
    <col min="4356" max="4356" width="16" style="30" customWidth="1"/>
    <col min="4357" max="4357" width="22.85546875" style="30" customWidth="1"/>
    <col min="4358" max="4358" width="8" style="30" bestFit="1" customWidth="1"/>
    <col min="4359" max="4359" width="22.85546875" style="30" bestFit="1" customWidth="1"/>
    <col min="4360" max="4360" width="45.28515625" style="30" customWidth="1"/>
    <col min="4361" max="4609" width="9.140625" style="30"/>
    <col min="4610" max="4610" width="23.85546875" style="30" customWidth="1"/>
    <col min="4611" max="4611" width="37" style="30" customWidth="1"/>
    <col min="4612" max="4612" width="16" style="30" customWidth="1"/>
    <col min="4613" max="4613" width="22.85546875" style="30" customWidth="1"/>
    <col min="4614" max="4614" width="8" style="30" bestFit="1" customWidth="1"/>
    <col min="4615" max="4615" width="22.85546875" style="30" bestFit="1" customWidth="1"/>
    <col min="4616" max="4616" width="45.28515625" style="30" customWidth="1"/>
    <col min="4617" max="4865" width="9.140625" style="30"/>
    <col min="4866" max="4866" width="23.85546875" style="30" customWidth="1"/>
    <col min="4867" max="4867" width="37" style="30" customWidth="1"/>
    <col min="4868" max="4868" width="16" style="30" customWidth="1"/>
    <col min="4869" max="4869" width="22.85546875" style="30" customWidth="1"/>
    <col min="4870" max="4870" width="8" style="30" bestFit="1" customWidth="1"/>
    <col min="4871" max="4871" width="22.85546875" style="30" bestFit="1" customWidth="1"/>
    <col min="4872" max="4872" width="45.28515625" style="30" customWidth="1"/>
    <col min="4873" max="5121" width="9.140625" style="30"/>
    <col min="5122" max="5122" width="23.85546875" style="30" customWidth="1"/>
    <col min="5123" max="5123" width="37" style="30" customWidth="1"/>
    <col min="5124" max="5124" width="16" style="30" customWidth="1"/>
    <col min="5125" max="5125" width="22.85546875" style="30" customWidth="1"/>
    <col min="5126" max="5126" width="8" style="30" bestFit="1" customWidth="1"/>
    <col min="5127" max="5127" width="22.85546875" style="30" bestFit="1" customWidth="1"/>
    <col min="5128" max="5128" width="45.28515625" style="30" customWidth="1"/>
    <col min="5129" max="5377" width="9.140625" style="30"/>
    <col min="5378" max="5378" width="23.85546875" style="30" customWidth="1"/>
    <col min="5379" max="5379" width="37" style="30" customWidth="1"/>
    <col min="5380" max="5380" width="16" style="30" customWidth="1"/>
    <col min="5381" max="5381" width="22.85546875" style="30" customWidth="1"/>
    <col min="5382" max="5382" width="8" style="30" bestFit="1" customWidth="1"/>
    <col min="5383" max="5383" width="22.85546875" style="30" bestFit="1" customWidth="1"/>
    <col min="5384" max="5384" width="45.28515625" style="30" customWidth="1"/>
    <col min="5385" max="5633" width="9.140625" style="30"/>
    <col min="5634" max="5634" width="23.85546875" style="30" customWidth="1"/>
    <col min="5635" max="5635" width="37" style="30" customWidth="1"/>
    <col min="5636" max="5636" width="16" style="30" customWidth="1"/>
    <col min="5637" max="5637" width="22.85546875" style="30" customWidth="1"/>
    <col min="5638" max="5638" width="8" style="30" bestFit="1" customWidth="1"/>
    <col min="5639" max="5639" width="22.85546875" style="30" bestFit="1" customWidth="1"/>
    <col min="5640" max="5640" width="45.28515625" style="30" customWidth="1"/>
    <col min="5641" max="5889" width="9.140625" style="30"/>
    <col min="5890" max="5890" width="23.85546875" style="30" customWidth="1"/>
    <col min="5891" max="5891" width="37" style="30" customWidth="1"/>
    <col min="5892" max="5892" width="16" style="30" customWidth="1"/>
    <col min="5893" max="5893" width="22.85546875" style="30" customWidth="1"/>
    <col min="5894" max="5894" width="8" style="30" bestFit="1" customWidth="1"/>
    <col min="5895" max="5895" width="22.85546875" style="30" bestFit="1" customWidth="1"/>
    <col min="5896" max="5896" width="45.28515625" style="30" customWidth="1"/>
    <col min="5897" max="6145" width="9.140625" style="30"/>
    <col min="6146" max="6146" width="23.85546875" style="30" customWidth="1"/>
    <col min="6147" max="6147" width="37" style="30" customWidth="1"/>
    <col min="6148" max="6148" width="16" style="30" customWidth="1"/>
    <col min="6149" max="6149" width="22.85546875" style="30" customWidth="1"/>
    <col min="6150" max="6150" width="8" style="30" bestFit="1" customWidth="1"/>
    <col min="6151" max="6151" width="22.85546875" style="30" bestFit="1" customWidth="1"/>
    <col min="6152" max="6152" width="45.28515625" style="30" customWidth="1"/>
    <col min="6153" max="6401" width="9.140625" style="30"/>
    <col min="6402" max="6402" width="23.85546875" style="30" customWidth="1"/>
    <col min="6403" max="6403" width="37" style="30" customWidth="1"/>
    <col min="6404" max="6404" width="16" style="30" customWidth="1"/>
    <col min="6405" max="6405" width="22.85546875" style="30" customWidth="1"/>
    <col min="6406" max="6406" width="8" style="30" bestFit="1" customWidth="1"/>
    <col min="6407" max="6407" width="22.85546875" style="30" bestFit="1" customWidth="1"/>
    <col min="6408" max="6408" width="45.28515625" style="30" customWidth="1"/>
    <col min="6409" max="6657" width="9.140625" style="30"/>
    <col min="6658" max="6658" width="23.85546875" style="30" customWidth="1"/>
    <col min="6659" max="6659" width="37" style="30" customWidth="1"/>
    <col min="6660" max="6660" width="16" style="30" customWidth="1"/>
    <col min="6661" max="6661" width="22.85546875" style="30" customWidth="1"/>
    <col min="6662" max="6662" width="8" style="30" bestFit="1" customWidth="1"/>
    <col min="6663" max="6663" width="22.85546875" style="30" bestFit="1" customWidth="1"/>
    <col min="6664" max="6664" width="45.28515625" style="30" customWidth="1"/>
    <col min="6665" max="6913" width="9.140625" style="30"/>
    <col min="6914" max="6914" width="23.85546875" style="30" customWidth="1"/>
    <col min="6915" max="6915" width="37" style="30" customWidth="1"/>
    <col min="6916" max="6916" width="16" style="30" customWidth="1"/>
    <col min="6917" max="6917" width="22.85546875" style="30" customWidth="1"/>
    <col min="6918" max="6918" width="8" style="30" bestFit="1" customWidth="1"/>
    <col min="6919" max="6919" width="22.85546875" style="30" bestFit="1" customWidth="1"/>
    <col min="6920" max="6920" width="45.28515625" style="30" customWidth="1"/>
    <col min="6921" max="7169" width="9.140625" style="30"/>
    <col min="7170" max="7170" width="23.85546875" style="30" customWidth="1"/>
    <col min="7171" max="7171" width="37" style="30" customWidth="1"/>
    <col min="7172" max="7172" width="16" style="30" customWidth="1"/>
    <col min="7173" max="7173" width="22.85546875" style="30" customWidth="1"/>
    <col min="7174" max="7174" width="8" style="30" bestFit="1" customWidth="1"/>
    <col min="7175" max="7175" width="22.85546875" style="30" bestFit="1" customWidth="1"/>
    <col min="7176" max="7176" width="45.28515625" style="30" customWidth="1"/>
    <col min="7177" max="7425" width="9.140625" style="30"/>
    <col min="7426" max="7426" width="23.85546875" style="30" customWidth="1"/>
    <col min="7427" max="7427" width="37" style="30" customWidth="1"/>
    <col min="7428" max="7428" width="16" style="30" customWidth="1"/>
    <col min="7429" max="7429" width="22.85546875" style="30" customWidth="1"/>
    <col min="7430" max="7430" width="8" style="30" bestFit="1" customWidth="1"/>
    <col min="7431" max="7431" width="22.85546875" style="30" bestFit="1" customWidth="1"/>
    <col min="7432" max="7432" width="45.28515625" style="30" customWidth="1"/>
    <col min="7433" max="7681" width="9.140625" style="30"/>
    <col min="7682" max="7682" width="23.85546875" style="30" customWidth="1"/>
    <col min="7683" max="7683" width="37" style="30" customWidth="1"/>
    <col min="7684" max="7684" width="16" style="30" customWidth="1"/>
    <col min="7685" max="7685" width="22.85546875" style="30" customWidth="1"/>
    <col min="7686" max="7686" width="8" style="30" bestFit="1" customWidth="1"/>
    <col min="7687" max="7687" width="22.85546875" style="30" bestFit="1" customWidth="1"/>
    <col min="7688" max="7688" width="45.28515625" style="30" customWidth="1"/>
    <col min="7689" max="7937" width="9.140625" style="30"/>
    <col min="7938" max="7938" width="23.85546875" style="30" customWidth="1"/>
    <col min="7939" max="7939" width="37" style="30" customWidth="1"/>
    <col min="7940" max="7940" width="16" style="30" customWidth="1"/>
    <col min="7941" max="7941" width="22.85546875" style="30" customWidth="1"/>
    <col min="7942" max="7942" width="8" style="30" bestFit="1" customWidth="1"/>
    <col min="7943" max="7943" width="22.85546875" style="30" bestFit="1" customWidth="1"/>
    <col min="7944" max="7944" width="45.28515625" style="30" customWidth="1"/>
    <col min="7945" max="8193" width="9.140625" style="30"/>
    <col min="8194" max="8194" width="23.85546875" style="30" customWidth="1"/>
    <col min="8195" max="8195" width="37" style="30" customWidth="1"/>
    <col min="8196" max="8196" width="16" style="30" customWidth="1"/>
    <col min="8197" max="8197" width="22.85546875" style="30" customWidth="1"/>
    <col min="8198" max="8198" width="8" style="30" bestFit="1" customWidth="1"/>
    <col min="8199" max="8199" width="22.85546875" style="30" bestFit="1" customWidth="1"/>
    <col min="8200" max="8200" width="45.28515625" style="30" customWidth="1"/>
    <col min="8201" max="8449" width="9.140625" style="30"/>
    <col min="8450" max="8450" width="23.85546875" style="30" customWidth="1"/>
    <col min="8451" max="8451" width="37" style="30" customWidth="1"/>
    <col min="8452" max="8452" width="16" style="30" customWidth="1"/>
    <col min="8453" max="8453" width="22.85546875" style="30" customWidth="1"/>
    <col min="8454" max="8454" width="8" style="30" bestFit="1" customWidth="1"/>
    <col min="8455" max="8455" width="22.85546875" style="30" bestFit="1" customWidth="1"/>
    <col min="8456" max="8456" width="45.28515625" style="30" customWidth="1"/>
    <col min="8457" max="8705" width="9.140625" style="30"/>
    <col min="8706" max="8706" width="23.85546875" style="30" customWidth="1"/>
    <col min="8707" max="8707" width="37" style="30" customWidth="1"/>
    <col min="8708" max="8708" width="16" style="30" customWidth="1"/>
    <col min="8709" max="8709" width="22.85546875" style="30" customWidth="1"/>
    <col min="8710" max="8710" width="8" style="30" bestFit="1" customWidth="1"/>
    <col min="8711" max="8711" width="22.85546875" style="30" bestFit="1" customWidth="1"/>
    <col min="8712" max="8712" width="45.28515625" style="30" customWidth="1"/>
    <col min="8713" max="8961" width="9.140625" style="30"/>
    <col min="8962" max="8962" width="23.85546875" style="30" customWidth="1"/>
    <col min="8963" max="8963" width="37" style="30" customWidth="1"/>
    <col min="8964" max="8964" width="16" style="30" customWidth="1"/>
    <col min="8965" max="8965" width="22.85546875" style="30" customWidth="1"/>
    <col min="8966" max="8966" width="8" style="30" bestFit="1" customWidth="1"/>
    <col min="8967" max="8967" width="22.85546875" style="30" bestFit="1" customWidth="1"/>
    <col min="8968" max="8968" width="45.28515625" style="30" customWidth="1"/>
    <col min="8969" max="9217" width="9.140625" style="30"/>
    <col min="9218" max="9218" width="23.85546875" style="30" customWidth="1"/>
    <col min="9219" max="9219" width="37" style="30" customWidth="1"/>
    <col min="9220" max="9220" width="16" style="30" customWidth="1"/>
    <col min="9221" max="9221" width="22.85546875" style="30" customWidth="1"/>
    <col min="9222" max="9222" width="8" style="30" bestFit="1" customWidth="1"/>
    <col min="9223" max="9223" width="22.85546875" style="30" bestFit="1" customWidth="1"/>
    <col min="9224" max="9224" width="45.28515625" style="30" customWidth="1"/>
    <col min="9225" max="9473" width="9.140625" style="30"/>
    <col min="9474" max="9474" width="23.85546875" style="30" customWidth="1"/>
    <col min="9475" max="9475" width="37" style="30" customWidth="1"/>
    <col min="9476" max="9476" width="16" style="30" customWidth="1"/>
    <col min="9477" max="9477" width="22.85546875" style="30" customWidth="1"/>
    <col min="9478" max="9478" width="8" style="30" bestFit="1" customWidth="1"/>
    <col min="9479" max="9479" width="22.85546875" style="30" bestFit="1" customWidth="1"/>
    <col min="9480" max="9480" width="45.28515625" style="30" customWidth="1"/>
    <col min="9481" max="9729" width="9.140625" style="30"/>
    <col min="9730" max="9730" width="23.85546875" style="30" customWidth="1"/>
    <col min="9731" max="9731" width="37" style="30" customWidth="1"/>
    <col min="9732" max="9732" width="16" style="30" customWidth="1"/>
    <col min="9733" max="9733" width="22.85546875" style="30" customWidth="1"/>
    <col min="9734" max="9734" width="8" style="30" bestFit="1" customWidth="1"/>
    <col min="9735" max="9735" width="22.85546875" style="30" bestFit="1" customWidth="1"/>
    <col min="9736" max="9736" width="45.28515625" style="30" customWidth="1"/>
    <col min="9737" max="9985" width="9.140625" style="30"/>
    <col min="9986" max="9986" width="23.85546875" style="30" customWidth="1"/>
    <col min="9987" max="9987" width="37" style="30" customWidth="1"/>
    <col min="9988" max="9988" width="16" style="30" customWidth="1"/>
    <col min="9989" max="9989" width="22.85546875" style="30" customWidth="1"/>
    <col min="9990" max="9990" width="8" style="30" bestFit="1" customWidth="1"/>
    <col min="9991" max="9991" width="22.85546875" style="30" bestFit="1" customWidth="1"/>
    <col min="9992" max="9992" width="45.28515625" style="30" customWidth="1"/>
    <col min="9993" max="10241" width="9.140625" style="30"/>
    <col min="10242" max="10242" width="23.85546875" style="30" customWidth="1"/>
    <col min="10243" max="10243" width="37" style="30" customWidth="1"/>
    <col min="10244" max="10244" width="16" style="30" customWidth="1"/>
    <col min="10245" max="10245" width="22.85546875" style="30" customWidth="1"/>
    <col min="10246" max="10246" width="8" style="30" bestFit="1" customWidth="1"/>
    <col min="10247" max="10247" width="22.85546875" style="30" bestFit="1" customWidth="1"/>
    <col min="10248" max="10248" width="45.28515625" style="30" customWidth="1"/>
    <col min="10249" max="10497" width="9.140625" style="30"/>
    <col min="10498" max="10498" width="23.85546875" style="30" customWidth="1"/>
    <col min="10499" max="10499" width="37" style="30" customWidth="1"/>
    <col min="10500" max="10500" width="16" style="30" customWidth="1"/>
    <col min="10501" max="10501" width="22.85546875" style="30" customWidth="1"/>
    <col min="10502" max="10502" width="8" style="30" bestFit="1" customWidth="1"/>
    <col min="10503" max="10503" width="22.85546875" style="30" bestFit="1" customWidth="1"/>
    <col min="10504" max="10504" width="45.28515625" style="30" customWidth="1"/>
    <col min="10505" max="10753" width="9.140625" style="30"/>
    <col min="10754" max="10754" width="23.85546875" style="30" customWidth="1"/>
    <col min="10755" max="10755" width="37" style="30" customWidth="1"/>
    <col min="10756" max="10756" width="16" style="30" customWidth="1"/>
    <col min="10757" max="10757" width="22.85546875" style="30" customWidth="1"/>
    <col min="10758" max="10758" width="8" style="30" bestFit="1" customWidth="1"/>
    <col min="10759" max="10759" width="22.85546875" style="30" bestFit="1" customWidth="1"/>
    <col min="10760" max="10760" width="45.28515625" style="30" customWidth="1"/>
    <col min="10761" max="11009" width="9.140625" style="30"/>
    <col min="11010" max="11010" width="23.85546875" style="30" customWidth="1"/>
    <col min="11011" max="11011" width="37" style="30" customWidth="1"/>
    <col min="11012" max="11012" width="16" style="30" customWidth="1"/>
    <col min="11013" max="11013" width="22.85546875" style="30" customWidth="1"/>
    <col min="11014" max="11014" width="8" style="30" bestFit="1" customWidth="1"/>
    <col min="11015" max="11015" width="22.85546875" style="30" bestFit="1" customWidth="1"/>
    <col min="11016" max="11016" width="45.28515625" style="30" customWidth="1"/>
    <col min="11017" max="11265" width="9.140625" style="30"/>
    <col min="11266" max="11266" width="23.85546875" style="30" customWidth="1"/>
    <col min="11267" max="11267" width="37" style="30" customWidth="1"/>
    <col min="11268" max="11268" width="16" style="30" customWidth="1"/>
    <col min="11269" max="11269" width="22.85546875" style="30" customWidth="1"/>
    <col min="11270" max="11270" width="8" style="30" bestFit="1" customWidth="1"/>
    <col min="11271" max="11271" width="22.85546875" style="30" bestFit="1" customWidth="1"/>
    <col min="11272" max="11272" width="45.28515625" style="30" customWidth="1"/>
    <col min="11273" max="11521" width="9.140625" style="30"/>
    <col min="11522" max="11522" width="23.85546875" style="30" customWidth="1"/>
    <col min="11523" max="11523" width="37" style="30" customWidth="1"/>
    <col min="11524" max="11524" width="16" style="30" customWidth="1"/>
    <col min="11525" max="11525" width="22.85546875" style="30" customWidth="1"/>
    <col min="11526" max="11526" width="8" style="30" bestFit="1" customWidth="1"/>
    <col min="11527" max="11527" width="22.85546875" style="30" bestFit="1" customWidth="1"/>
    <col min="11528" max="11528" width="45.28515625" style="30" customWidth="1"/>
    <col min="11529" max="11777" width="9.140625" style="30"/>
    <col min="11778" max="11778" width="23.85546875" style="30" customWidth="1"/>
    <col min="11779" max="11779" width="37" style="30" customWidth="1"/>
    <col min="11780" max="11780" width="16" style="30" customWidth="1"/>
    <col min="11781" max="11781" width="22.85546875" style="30" customWidth="1"/>
    <col min="11782" max="11782" width="8" style="30" bestFit="1" customWidth="1"/>
    <col min="11783" max="11783" width="22.85546875" style="30" bestFit="1" customWidth="1"/>
    <col min="11784" max="11784" width="45.28515625" style="30" customWidth="1"/>
    <col min="11785" max="12033" width="9.140625" style="30"/>
    <col min="12034" max="12034" width="23.85546875" style="30" customWidth="1"/>
    <col min="12035" max="12035" width="37" style="30" customWidth="1"/>
    <col min="12036" max="12036" width="16" style="30" customWidth="1"/>
    <col min="12037" max="12037" width="22.85546875" style="30" customWidth="1"/>
    <col min="12038" max="12038" width="8" style="30" bestFit="1" customWidth="1"/>
    <col min="12039" max="12039" width="22.85546875" style="30" bestFit="1" customWidth="1"/>
    <col min="12040" max="12040" width="45.28515625" style="30" customWidth="1"/>
    <col min="12041" max="12289" width="9.140625" style="30"/>
    <col min="12290" max="12290" width="23.85546875" style="30" customWidth="1"/>
    <col min="12291" max="12291" width="37" style="30" customWidth="1"/>
    <col min="12292" max="12292" width="16" style="30" customWidth="1"/>
    <col min="12293" max="12293" width="22.85546875" style="30" customWidth="1"/>
    <col min="12294" max="12294" width="8" style="30" bestFit="1" customWidth="1"/>
    <col min="12295" max="12295" width="22.85546875" style="30" bestFit="1" customWidth="1"/>
    <col min="12296" max="12296" width="45.28515625" style="30" customWidth="1"/>
    <col min="12297" max="12545" width="9.140625" style="30"/>
    <col min="12546" max="12546" width="23.85546875" style="30" customWidth="1"/>
    <col min="12547" max="12547" width="37" style="30" customWidth="1"/>
    <col min="12548" max="12548" width="16" style="30" customWidth="1"/>
    <col min="12549" max="12549" width="22.85546875" style="30" customWidth="1"/>
    <col min="12550" max="12550" width="8" style="30" bestFit="1" customWidth="1"/>
    <col min="12551" max="12551" width="22.85546875" style="30" bestFit="1" customWidth="1"/>
    <col min="12552" max="12552" width="45.28515625" style="30" customWidth="1"/>
    <col min="12553" max="12801" width="9.140625" style="30"/>
    <col min="12802" max="12802" width="23.85546875" style="30" customWidth="1"/>
    <col min="12803" max="12803" width="37" style="30" customWidth="1"/>
    <col min="12804" max="12804" width="16" style="30" customWidth="1"/>
    <col min="12805" max="12805" width="22.85546875" style="30" customWidth="1"/>
    <col min="12806" max="12806" width="8" style="30" bestFit="1" customWidth="1"/>
    <col min="12807" max="12807" width="22.85546875" style="30" bestFit="1" customWidth="1"/>
    <col min="12808" max="12808" width="45.28515625" style="30" customWidth="1"/>
    <col min="12809" max="13057" width="9.140625" style="30"/>
    <col min="13058" max="13058" width="23.85546875" style="30" customWidth="1"/>
    <col min="13059" max="13059" width="37" style="30" customWidth="1"/>
    <col min="13060" max="13060" width="16" style="30" customWidth="1"/>
    <col min="13061" max="13061" width="22.85546875" style="30" customWidth="1"/>
    <col min="13062" max="13062" width="8" style="30" bestFit="1" customWidth="1"/>
    <col min="13063" max="13063" width="22.85546875" style="30" bestFit="1" customWidth="1"/>
    <col min="13064" max="13064" width="45.28515625" style="30" customWidth="1"/>
    <col min="13065" max="13313" width="9.140625" style="30"/>
    <col min="13314" max="13314" width="23.85546875" style="30" customWidth="1"/>
    <col min="13315" max="13315" width="37" style="30" customWidth="1"/>
    <col min="13316" max="13316" width="16" style="30" customWidth="1"/>
    <col min="13317" max="13317" width="22.85546875" style="30" customWidth="1"/>
    <col min="13318" max="13318" width="8" style="30" bestFit="1" customWidth="1"/>
    <col min="13319" max="13319" width="22.85546875" style="30" bestFit="1" customWidth="1"/>
    <col min="13320" max="13320" width="45.28515625" style="30" customWidth="1"/>
    <col min="13321" max="13569" width="9.140625" style="30"/>
    <col min="13570" max="13570" width="23.85546875" style="30" customWidth="1"/>
    <col min="13571" max="13571" width="37" style="30" customWidth="1"/>
    <col min="13572" max="13572" width="16" style="30" customWidth="1"/>
    <col min="13573" max="13573" width="22.85546875" style="30" customWidth="1"/>
    <col min="13574" max="13574" width="8" style="30" bestFit="1" customWidth="1"/>
    <col min="13575" max="13575" width="22.85546875" style="30" bestFit="1" customWidth="1"/>
    <col min="13576" max="13576" width="45.28515625" style="30" customWidth="1"/>
    <col min="13577" max="13825" width="9.140625" style="30"/>
    <col min="13826" max="13826" width="23.85546875" style="30" customWidth="1"/>
    <col min="13827" max="13827" width="37" style="30" customWidth="1"/>
    <col min="13828" max="13828" width="16" style="30" customWidth="1"/>
    <col min="13829" max="13829" width="22.85546875" style="30" customWidth="1"/>
    <col min="13830" max="13830" width="8" style="30" bestFit="1" customWidth="1"/>
    <col min="13831" max="13831" width="22.85546875" style="30" bestFit="1" customWidth="1"/>
    <col min="13832" max="13832" width="45.28515625" style="30" customWidth="1"/>
    <col min="13833" max="14081" width="9.140625" style="30"/>
    <col min="14082" max="14082" width="23.85546875" style="30" customWidth="1"/>
    <col min="14083" max="14083" width="37" style="30" customWidth="1"/>
    <col min="14084" max="14084" width="16" style="30" customWidth="1"/>
    <col min="14085" max="14085" width="22.85546875" style="30" customWidth="1"/>
    <col min="14086" max="14086" width="8" style="30" bestFit="1" customWidth="1"/>
    <col min="14087" max="14087" width="22.85546875" style="30" bestFit="1" customWidth="1"/>
    <col min="14088" max="14088" width="45.28515625" style="30" customWidth="1"/>
    <col min="14089" max="14337" width="9.140625" style="30"/>
    <col min="14338" max="14338" width="23.85546875" style="30" customWidth="1"/>
    <col min="14339" max="14339" width="37" style="30" customWidth="1"/>
    <col min="14340" max="14340" width="16" style="30" customWidth="1"/>
    <col min="14341" max="14341" width="22.85546875" style="30" customWidth="1"/>
    <col min="14342" max="14342" width="8" style="30" bestFit="1" customWidth="1"/>
    <col min="14343" max="14343" width="22.85546875" style="30" bestFit="1" customWidth="1"/>
    <col min="14344" max="14344" width="45.28515625" style="30" customWidth="1"/>
    <col min="14345" max="14593" width="9.140625" style="30"/>
    <col min="14594" max="14594" width="23.85546875" style="30" customWidth="1"/>
    <col min="14595" max="14595" width="37" style="30" customWidth="1"/>
    <col min="14596" max="14596" width="16" style="30" customWidth="1"/>
    <col min="14597" max="14597" width="22.85546875" style="30" customWidth="1"/>
    <col min="14598" max="14598" width="8" style="30" bestFit="1" customWidth="1"/>
    <col min="14599" max="14599" width="22.85546875" style="30" bestFit="1" customWidth="1"/>
    <col min="14600" max="14600" width="45.28515625" style="30" customWidth="1"/>
    <col min="14601" max="14849" width="9.140625" style="30"/>
    <col min="14850" max="14850" width="23.85546875" style="30" customWidth="1"/>
    <col min="14851" max="14851" width="37" style="30" customWidth="1"/>
    <col min="14852" max="14852" width="16" style="30" customWidth="1"/>
    <col min="14853" max="14853" width="22.85546875" style="30" customWidth="1"/>
    <col min="14854" max="14854" width="8" style="30" bestFit="1" customWidth="1"/>
    <col min="14855" max="14855" width="22.85546875" style="30" bestFit="1" customWidth="1"/>
    <col min="14856" max="14856" width="45.28515625" style="30" customWidth="1"/>
    <col min="14857" max="15105" width="9.140625" style="30"/>
    <col min="15106" max="15106" width="23.85546875" style="30" customWidth="1"/>
    <col min="15107" max="15107" width="37" style="30" customWidth="1"/>
    <col min="15108" max="15108" width="16" style="30" customWidth="1"/>
    <col min="15109" max="15109" width="22.85546875" style="30" customWidth="1"/>
    <col min="15110" max="15110" width="8" style="30" bestFit="1" customWidth="1"/>
    <col min="15111" max="15111" width="22.85546875" style="30" bestFit="1" customWidth="1"/>
    <col min="15112" max="15112" width="45.28515625" style="30" customWidth="1"/>
    <col min="15113" max="15361" width="9.140625" style="30"/>
    <col min="15362" max="15362" width="23.85546875" style="30" customWidth="1"/>
    <col min="15363" max="15363" width="37" style="30" customWidth="1"/>
    <col min="15364" max="15364" width="16" style="30" customWidth="1"/>
    <col min="15365" max="15365" width="22.85546875" style="30" customWidth="1"/>
    <col min="15366" max="15366" width="8" style="30" bestFit="1" customWidth="1"/>
    <col min="15367" max="15367" width="22.85546875" style="30" bestFit="1" customWidth="1"/>
    <col min="15368" max="15368" width="45.28515625" style="30" customWidth="1"/>
    <col min="15369" max="15617" width="9.140625" style="30"/>
    <col min="15618" max="15618" width="23.85546875" style="30" customWidth="1"/>
    <col min="15619" max="15619" width="37" style="30" customWidth="1"/>
    <col min="15620" max="15620" width="16" style="30" customWidth="1"/>
    <col min="15621" max="15621" width="22.85546875" style="30" customWidth="1"/>
    <col min="15622" max="15622" width="8" style="30" bestFit="1" customWidth="1"/>
    <col min="15623" max="15623" width="22.85546875" style="30" bestFit="1" customWidth="1"/>
    <col min="15624" max="15624" width="45.28515625" style="30" customWidth="1"/>
    <col min="15625" max="15873" width="9.140625" style="30"/>
    <col min="15874" max="15874" width="23.85546875" style="30" customWidth="1"/>
    <col min="15875" max="15875" width="37" style="30" customWidth="1"/>
    <col min="15876" max="15876" width="16" style="30" customWidth="1"/>
    <col min="15877" max="15877" width="22.85546875" style="30" customWidth="1"/>
    <col min="15878" max="15878" width="8" style="30" bestFit="1" customWidth="1"/>
    <col min="15879" max="15879" width="22.85546875" style="30" bestFit="1" customWidth="1"/>
    <col min="15880" max="15880" width="45.28515625" style="30" customWidth="1"/>
    <col min="15881" max="16129" width="9.140625" style="30"/>
    <col min="16130" max="16130" width="23.85546875" style="30" customWidth="1"/>
    <col min="16131" max="16131" width="37" style="30" customWidth="1"/>
    <col min="16132" max="16132" width="16" style="30" customWidth="1"/>
    <col min="16133" max="16133" width="22.85546875" style="30" customWidth="1"/>
    <col min="16134" max="16134" width="8" style="30" bestFit="1" customWidth="1"/>
    <col min="16135" max="16135" width="22.85546875" style="30" bestFit="1" customWidth="1"/>
    <col min="16136" max="16136" width="45.28515625" style="30" customWidth="1"/>
    <col min="16137" max="16384" width="9.140625" style="30"/>
  </cols>
  <sheetData>
    <row r="1" spans="1:8" ht="26.25" customHeight="1" x14ac:dyDescent="0.25">
      <c r="A1" s="60" t="s">
        <v>69</v>
      </c>
      <c r="B1" s="61"/>
      <c r="C1" s="60"/>
      <c r="D1" s="62"/>
      <c r="E1" s="62"/>
      <c r="F1" s="62"/>
      <c r="G1" s="62"/>
      <c r="H1" s="61"/>
    </row>
    <row r="2" spans="1:8" x14ac:dyDescent="0.25">
      <c r="A2" s="63" t="s">
        <v>44</v>
      </c>
      <c r="B2" s="65" t="s">
        <v>45</v>
      </c>
      <c r="C2" s="66" t="s">
        <v>46</v>
      </c>
      <c r="D2" s="66" t="s">
        <v>47</v>
      </c>
      <c r="E2" s="68" t="s">
        <v>48</v>
      </c>
      <c r="F2" s="68"/>
      <c r="G2" s="68"/>
      <c r="H2" s="68"/>
    </row>
    <row r="3" spans="1:8" ht="38.25" x14ac:dyDescent="0.25">
      <c r="A3" s="64"/>
      <c r="B3" s="65"/>
      <c r="C3" s="67"/>
      <c r="D3" s="67"/>
      <c r="E3" s="31" t="s">
        <v>49</v>
      </c>
      <c r="F3" s="32" t="s">
        <v>50</v>
      </c>
      <c r="G3" s="32" t="s">
        <v>51</v>
      </c>
      <c r="H3" s="32" t="s">
        <v>52</v>
      </c>
    </row>
    <row r="4" spans="1:8" ht="38.25" x14ac:dyDescent="0.25">
      <c r="A4" s="33" t="s">
        <v>7</v>
      </c>
      <c r="B4" s="33" t="s">
        <v>53</v>
      </c>
      <c r="C4" s="24" t="s">
        <v>34</v>
      </c>
      <c r="D4" s="34" t="s">
        <v>54</v>
      </c>
      <c r="E4" s="34">
        <v>1500</v>
      </c>
      <c r="F4" s="34" t="s">
        <v>71</v>
      </c>
      <c r="G4" s="33" t="s">
        <v>55</v>
      </c>
      <c r="H4" s="35" t="s">
        <v>56</v>
      </c>
    </row>
    <row r="5" spans="1:8" ht="38.25" x14ac:dyDescent="0.25">
      <c r="A5" s="33" t="s">
        <v>17</v>
      </c>
      <c r="B5" s="33" t="s">
        <v>57</v>
      </c>
      <c r="C5" s="24" t="s">
        <v>35</v>
      </c>
      <c r="D5" s="34" t="s">
        <v>54</v>
      </c>
      <c r="E5" s="36">
        <v>2000</v>
      </c>
      <c r="F5" s="34" t="s">
        <v>71</v>
      </c>
      <c r="G5" s="33" t="s">
        <v>55</v>
      </c>
      <c r="H5" s="35" t="s">
        <v>56</v>
      </c>
    </row>
    <row r="6" spans="1:8" ht="38.25" x14ac:dyDescent="0.25">
      <c r="A6" s="33" t="s">
        <v>18</v>
      </c>
      <c r="B6" s="33" t="s">
        <v>58</v>
      </c>
      <c r="C6" s="24" t="s">
        <v>36</v>
      </c>
      <c r="D6" s="34" t="s">
        <v>54</v>
      </c>
      <c r="E6" s="36">
        <v>1000</v>
      </c>
      <c r="F6" s="34" t="s">
        <v>71</v>
      </c>
      <c r="G6" s="33" t="s">
        <v>55</v>
      </c>
      <c r="H6" s="35" t="s">
        <v>56</v>
      </c>
    </row>
    <row r="7" spans="1:8" ht="38.25" x14ac:dyDescent="0.25">
      <c r="A7" s="33" t="s">
        <v>19</v>
      </c>
      <c r="B7" s="33" t="s">
        <v>59</v>
      </c>
      <c r="C7" s="24" t="s">
        <v>37</v>
      </c>
      <c r="D7" s="34" t="s">
        <v>54</v>
      </c>
      <c r="E7" s="36">
        <v>1500</v>
      </c>
      <c r="F7" s="34" t="s">
        <v>71</v>
      </c>
      <c r="G7" s="33" t="s">
        <v>55</v>
      </c>
      <c r="H7" s="35" t="s">
        <v>56</v>
      </c>
    </row>
    <row r="8" spans="1:8" ht="38.25" x14ac:dyDescent="0.25">
      <c r="A8" s="33" t="s">
        <v>20</v>
      </c>
      <c r="B8" s="33" t="s">
        <v>60</v>
      </c>
      <c r="C8" s="24" t="s">
        <v>38</v>
      </c>
      <c r="D8" s="34" t="s">
        <v>54</v>
      </c>
      <c r="E8" s="36">
        <v>2000</v>
      </c>
      <c r="F8" s="34" t="s">
        <v>71</v>
      </c>
      <c r="G8" s="33" t="s">
        <v>55</v>
      </c>
      <c r="H8" s="35" t="s">
        <v>56</v>
      </c>
    </row>
    <row r="9" spans="1:8" ht="38.25" x14ac:dyDescent="0.25">
      <c r="A9" s="33" t="s">
        <v>21</v>
      </c>
      <c r="B9" s="33" t="s">
        <v>61</v>
      </c>
      <c r="C9" s="24" t="s">
        <v>39</v>
      </c>
      <c r="D9" s="34" t="s">
        <v>54</v>
      </c>
      <c r="E9" s="36">
        <v>2100</v>
      </c>
      <c r="F9" s="34" t="s">
        <v>71</v>
      </c>
      <c r="G9" s="33" t="s">
        <v>55</v>
      </c>
      <c r="H9" s="35" t="s">
        <v>56</v>
      </c>
    </row>
    <row r="10" spans="1:8" s="50" customFormat="1" ht="38.25" x14ac:dyDescent="0.25">
      <c r="A10" s="51" t="s">
        <v>22</v>
      </c>
      <c r="B10" s="51" t="s">
        <v>62</v>
      </c>
      <c r="C10" s="24" t="s">
        <v>40</v>
      </c>
      <c r="D10" s="52" t="s">
        <v>54</v>
      </c>
      <c r="E10" s="36">
        <v>3000</v>
      </c>
      <c r="F10" s="52" t="s">
        <v>71</v>
      </c>
      <c r="G10" s="51" t="s">
        <v>55</v>
      </c>
      <c r="H10" s="35" t="s">
        <v>56</v>
      </c>
    </row>
    <row r="11" spans="1:8" ht="38.25" x14ac:dyDescent="0.25">
      <c r="A11" s="33" t="s">
        <v>23</v>
      </c>
      <c r="B11" s="33" t="s">
        <v>70</v>
      </c>
      <c r="C11" s="24" t="s">
        <v>74</v>
      </c>
      <c r="D11" s="34" t="s">
        <v>54</v>
      </c>
      <c r="E11" s="36">
        <v>1600</v>
      </c>
      <c r="F11" s="34" t="s">
        <v>71</v>
      </c>
      <c r="G11" s="33" t="s">
        <v>55</v>
      </c>
      <c r="H11" s="35" t="s">
        <v>56</v>
      </c>
    </row>
    <row r="12" spans="1:8" ht="36.75" customHeight="1" x14ac:dyDescent="0.25">
      <c r="A12" s="33" t="s">
        <v>24</v>
      </c>
      <c r="B12" s="41" t="s">
        <v>63</v>
      </c>
      <c r="C12" s="27" t="s">
        <v>75</v>
      </c>
      <c r="D12" s="44" t="s">
        <v>54</v>
      </c>
      <c r="E12" s="45">
        <v>660</v>
      </c>
      <c r="F12" s="44" t="s">
        <v>86</v>
      </c>
      <c r="G12" s="41" t="s">
        <v>55</v>
      </c>
      <c r="H12" s="42" t="s">
        <v>56</v>
      </c>
    </row>
    <row r="13" spans="1:8" ht="38.25" x14ac:dyDescent="0.25">
      <c r="A13" s="33" t="s">
        <v>25</v>
      </c>
      <c r="B13" s="41" t="s">
        <v>64</v>
      </c>
      <c r="C13" s="46" t="s">
        <v>76</v>
      </c>
      <c r="D13" s="34" t="s">
        <v>54</v>
      </c>
      <c r="E13" s="45">
        <v>447</v>
      </c>
      <c r="F13" s="34" t="s">
        <v>85</v>
      </c>
      <c r="G13" s="41" t="s">
        <v>55</v>
      </c>
      <c r="H13" s="42" t="s">
        <v>56</v>
      </c>
    </row>
    <row r="14" spans="1:8" ht="38.25" x14ac:dyDescent="0.25">
      <c r="A14" s="33" t="s">
        <v>26</v>
      </c>
      <c r="B14" s="41" t="s">
        <v>65</v>
      </c>
      <c r="C14" s="46" t="s">
        <v>77</v>
      </c>
      <c r="D14" s="34" t="s">
        <v>54</v>
      </c>
      <c r="E14" s="45">
        <v>207</v>
      </c>
      <c r="F14" s="34" t="s">
        <v>83</v>
      </c>
      <c r="G14" s="41" t="s">
        <v>55</v>
      </c>
      <c r="H14" s="42" t="s">
        <v>56</v>
      </c>
    </row>
    <row r="15" spans="1:8" ht="38.25" x14ac:dyDescent="0.25">
      <c r="A15" s="33" t="s">
        <v>27</v>
      </c>
      <c r="B15" s="41" t="s">
        <v>66</v>
      </c>
      <c r="C15" s="46" t="s">
        <v>78</v>
      </c>
      <c r="D15" s="34" t="s">
        <v>54</v>
      </c>
      <c r="E15" s="45">
        <v>660</v>
      </c>
      <c r="F15" s="34" t="s">
        <v>71</v>
      </c>
      <c r="G15" s="41" t="s">
        <v>55</v>
      </c>
      <c r="H15" s="42" t="s">
        <v>56</v>
      </c>
    </row>
    <row r="16" spans="1:8" ht="38.25" x14ac:dyDescent="0.25">
      <c r="A16" s="33" t="s">
        <v>28</v>
      </c>
      <c r="B16" s="41" t="s">
        <v>67</v>
      </c>
      <c r="C16" s="47" t="s">
        <v>79</v>
      </c>
      <c r="D16" s="34" t="s">
        <v>54</v>
      </c>
      <c r="E16" s="45">
        <v>341</v>
      </c>
      <c r="F16" s="34" t="s">
        <v>71</v>
      </c>
      <c r="G16" s="41" t="s">
        <v>55</v>
      </c>
      <c r="H16" s="42" t="s">
        <v>56</v>
      </c>
    </row>
    <row r="17" spans="1:8" ht="38.25" x14ac:dyDescent="0.25">
      <c r="A17" s="33" t="s">
        <v>29</v>
      </c>
      <c r="B17" s="33" t="s">
        <v>68</v>
      </c>
      <c r="C17" s="48" t="s">
        <v>87</v>
      </c>
      <c r="D17" s="34" t="s">
        <v>54</v>
      </c>
      <c r="E17" s="49">
        <v>466</v>
      </c>
      <c r="F17" s="34" t="s">
        <v>84</v>
      </c>
      <c r="G17" s="33" t="s">
        <v>55</v>
      </c>
      <c r="H17" s="35" t="s">
        <v>56</v>
      </c>
    </row>
    <row r="18" spans="1:8" ht="38.25" x14ac:dyDescent="0.25">
      <c r="A18" s="33" t="s">
        <v>33</v>
      </c>
      <c r="B18" s="33" t="s">
        <v>91</v>
      </c>
      <c r="C18" s="39" t="s">
        <v>42</v>
      </c>
      <c r="D18" s="34" t="s">
        <v>54</v>
      </c>
      <c r="E18" s="37">
        <v>3500</v>
      </c>
      <c r="F18" s="34" t="s">
        <v>71</v>
      </c>
      <c r="G18" s="33" t="s">
        <v>55</v>
      </c>
      <c r="H18" s="35" t="s">
        <v>56</v>
      </c>
    </row>
    <row r="19" spans="1:8" ht="38.25" x14ac:dyDescent="0.25">
      <c r="A19" s="33" t="s">
        <v>81</v>
      </c>
      <c r="B19" s="33" t="s">
        <v>92</v>
      </c>
      <c r="C19" s="39" t="s">
        <v>73</v>
      </c>
      <c r="D19" s="34" t="s">
        <v>54</v>
      </c>
      <c r="E19" s="37">
        <v>1600</v>
      </c>
      <c r="F19" s="34" t="s">
        <v>71</v>
      </c>
      <c r="G19" s="33" t="s">
        <v>55</v>
      </c>
      <c r="H19" s="35" t="s">
        <v>56</v>
      </c>
    </row>
    <row r="20" spans="1:8" ht="38.25" x14ac:dyDescent="0.25">
      <c r="A20" s="33" t="s">
        <v>82</v>
      </c>
      <c r="B20" s="33" t="s">
        <v>93</v>
      </c>
      <c r="C20" s="39" t="s">
        <v>43</v>
      </c>
      <c r="D20" s="34" t="s">
        <v>54</v>
      </c>
      <c r="E20" s="37">
        <v>2400</v>
      </c>
      <c r="F20" s="34" t="s">
        <v>71</v>
      </c>
      <c r="G20" s="33" t="s">
        <v>55</v>
      </c>
      <c r="H20" s="35" t="s">
        <v>56</v>
      </c>
    </row>
  </sheetData>
  <mergeCells count="7">
    <mergeCell ref="A1:B1"/>
    <mergeCell ref="C1:H1"/>
    <mergeCell ref="A2:A3"/>
    <mergeCell ref="B2:B3"/>
    <mergeCell ref="C2:C3"/>
    <mergeCell ref="D2:D3"/>
    <mergeCell ref="E2:H2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Toneri</vt:lpstr>
      <vt:lpstr>Specifikacija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Tudović</dc:creator>
  <cp:lastModifiedBy>Kadrovik</cp:lastModifiedBy>
  <cp:lastPrinted>2020-11-23T06:40:36Z</cp:lastPrinted>
  <dcterms:created xsi:type="dcterms:W3CDTF">2016-03-01T10:19:15Z</dcterms:created>
  <dcterms:modified xsi:type="dcterms:W3CDTF">2025-12-31T09:40:36Z</dcterms:modified>
</cp:coreProperties>
</file>